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ESTADOS FINANCIEROS\2024\CUENTA PUBLICA\4. DICIEMBRE 2024 Referenciados - Excel\"/>
    </mc:Choice>
  </mc:AlternateContent>
  <xr:revisionPtr revIDLastSave="0" documentId="13_ncr:1_{9D480F72-8255-499D-87A1-75B2D2E7C83D}" xr6:coauthVersionLast="47" xr6:coauthVersionMax="47" xr10:uidLastSave="{00000000-0000-0000-0000-000000000000}"/>
  <bookViews>
    <workbookView xWindow="-120" yWindow="-120" windowWidth="29040" windowHeight="15840" xr2:uid="{0314774E-1B06-4FEE-B905-AA99E1F12B85}"/>
  </bookViews>
  <sheets>
    <sheet name="Hoja1" sheetId="1" r:id="rId1"/>
  </sheets>
  <externalReferences>
    <externalReference r:id="rId2"/>
  </externalReferences>
  <definedNames>
    <definedName name="_xlnm.Print_Area" localSheetId="0">Hoja1!$B$1:$H$39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H25" i="1"/>
  <c r="E25" i="1"/>
  <c r="G24" i="1"/>
  <c r="G26" i="1" s="1"/>
  <c r="H26" i="1" s="1"/>
  <c r="F24" i="1"/>
  <c r="F26" i="1" s="1"/>
  <c r="D24" i="1"/>
  <c r="C24" i="1"/>
  <c r="H22" i="1"/>
  <c r="E22" i="1"/>
  <c r="H21" i="1"/>
  <c r="E21" i="1"/>
  <c r="H20" i="1"/>
  <c r="E20" i="1"/>
  <c r="H19" i="1"/>
  <c r="E19" i="1"/>
  <c r="G18" i="1"/>
  <c r="H18" i="1" s="1"/>
  <c r="F18" i="1"/>
  <c r="D18" i="1"/>
  <c r="C18" i="1"/>
  <c r="E18" i="1" s="1"/>
  <c r="H16" i="1"/>
  <c r="D16" i="1"/>
  <c r="D8" i="1" s="1"/>
  <c r="E8" i="1" s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G8" i="1"/>
  <c r="H8" i="1" s="1"/>
  <c r="F8" i="1"/>
  <c r="C8" i="1"/>
  <c r="D26" i="1" l="1"/>
  <c r="E26" i="1" s="1"/>
  <c r="E24" i="1"/>
  <c r="H24" i="1"/>
  <c r="E16" i="1"/>
</calcChain>
</file>

<file path=xl/sharedStrings.xml><?xml version="1.0" encoding="utf-8"?>
<sst xmlns="http://schemas.openxmlformats.org/spreadsheetml/2006/main" count="35" uniqueCount="31">
  <si>
    <t>TRIBUNAL ESTATAL DE JUSTICIA ADMINISTRATIVA</t>
  </si>
  <si>
    <t>Estado Analítico de Ingresos</t>
  </si>
  <si>
    <t>Del 1 de Enero al 31 de Diciembre del 2024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</si>
  <si>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</si>
  <si>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</si>
  <si>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</si>
  <si>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</si>
  <si>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</si>
  <si>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</si>
  <si>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</si>
  <si>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</si>
  <si>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</si>
  <si>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</si>
  <si>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</si>
  <si>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</si>
  <si>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</si>
  <si>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</si>
  <si>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Ingresos del Poder Ejecutivo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</si>
  <si>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</si>
  <si>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</si>
  <si>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</si>
  <si>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</si>
  <si>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</si>
  <si>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</si>
  <si>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</si>
  <si>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</si>
  <si>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</si>
  <si>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</si>
  <si>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</si>
  <si>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Total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</si>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</sst>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49" fontId="1" fillId="2" borderId="12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14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4" xfId="0" applyNumberFormat="1" applyFont="1" applyBorder="1" applyAlignment="1" applyProtection="1">
      <alignment horizontal="right"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indent="1"/>
    </xf>
    <xf numFmtId="0" fontId="2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4" fontId="1" fillId="0" borderId="13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indent="1"/>
    </xf>
    <xf numFmtId="4" fontId="2" fillId="0" borderId="6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 applyProtection="1">
      <alignment horizontal="right" vertical="center"/>
      <protection locked="0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1" fillId="3" borderId="10" xfId="0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1" fillId="0" borderId="9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1866900</xdr:colOff>
      <xdr:row>27</xdr:row>
      <xdr:rowOff>85906</xdr:rowOff>
    </xdr:from>
    <xdr:to>
      <xdr:col>5</xdr:col>
      <xdr:colOff>809625</xdr:colOff>
      <xdr:row>35</xdr:row>
      <xdr:rowOff>99759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C06C3D-8612-4259-A615-45EAE7FBE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0740" y="4528366"/>
          <a:ext cx="7330440" cy="11720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OS%20FINANCIEROS\2024\CUENTA%20PUBLICA\4.%20DICIEMBRE%202024%20Referenciados%20-%20Enviados\13_Estado%20Anal&#237;tico%20de%20Ingresos%20(Rubro%20de%20Ingresos).xlsx" TargetMode="External"/><Relationship Id="rId1" Type="http://schemas.openxmlformats.org/officeDocument/2006/relationships/externalLinkPath" Target="13_Estado%20Anal&#237;tico%20de%20Ingresos%20(Rubro%20de%20Ingreso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6">
          <cell r="D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A7783-B22A-414B-8CBA-4DB7A80F4585}">
  <sheetPr>
    <pageSetUpPr fitToPage="1"/>
  </sheetPr>
  <dimension ref="B2:H27"/>
  <sheetViews>
    <sheetView tabSelected="1" topLeftCell="A8" workbookViewId="0">
      <selection activeCell="J17" sqref="J1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4.5703125" style="1" customWidth="1"/>
    <col min="6" max="6" width="14" style="1" customWidth="1"/>
    <col min="7" max="7" width="14.28515625" style="1" customWidth="1"/>
    <col min="8" max="8" width="12.85546875" style="1" bestFit="1" customWidth="1"/>
    <col min="9" max="9" width="13.28515625" style="1" customWidth="1"/>
    <col min="10" max="16384" width="11.42578125" style="1"/>
  </cols>
  <sheetData>
    <row r="2" spans="2:8" x14ac:dyDescent="0.2">
      <c r="B2" s="37" t="s">
        <v>0</v>
      </c>
      <c r="C2" s="38"/>
      <c r="D2" s="38"/>
      <c r="E2" s="38"/>
      <c r="F2" s="38"/>
      <c r="G2" s="38"/>
      <c r="H2" s="39"/>
    </row>
    <row r="3" spans="2:8" x14ac:dyDescent="0.2">
      <c r="B3" s="40" t="s">
        <v>1</v>
      </c>
      <c r="C3" s="41"/>
      <c r="D3" s="41"/>
      <c r="E3" s="41"/>
      <c r="F3" s="41"/>
      <c r="G3" s="41"/>
      <c r="H3" s="42"/>
    </row>
    <row r="4" spans="2:8" x14ac:dyDescent="0.2">
      <c r="B4" s="43" t="s">
        <v>2</v>
      </c>
      <c r="C4" s="44"/>
      <c r="D4" s="44"/>
      <c r="E4" s="44"/>
      <c r="F4" s="44"/>
      <c r="G4" s="44"/>
      <c r="H4" s="45"/>
    </row>
    <row r="5" spans="2:8" s="3" customFormat="1" x14ac:dyDescent="0.2">
      <c r="B5" s="46" t="s">
        <v>3</v>
      </c>
      <c r="C5" s="49" t="s">
        <v>4</v>
      </c>
      <c r="D5" s="50"/>
      <c r="E5" s="50"/>
      <c r="F5" s="50"/>
      <c r="G5" s="51"/>
      <c r="H5" s="46" t="s">
        <v>5</v>
      </c>
    </row>
    <row r="6" spans="2:8" ht="24" x14ac:dyDescent="0.2">
      <c r="B6" s="47"/>
      <c r="C6" s="4" t="s">
        <v>6</v>
      </c>
      <c r="D6" s="5" t="s">
        <v>7</v>
      </c>
      <c r="E6" s="4" t="s">
        <v>8</v>
      </c>
      <c r="F6" s="4" t="s">
        <v>9</v>
      </c>
      <c r="G6" s="2" t="s">
        <v>10</v>
      </c>
      <c r="H6" s="48"/>
    </row>
    <row r="7" spans="2:8" x14ac:dyDescent="0.2">
      <c r="B7" s="48"/>
      <c r="C7" s="4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</row>
    <row r="8" spans="2:8" x14ac:dyDescent="0.2">
      <c r="B8" s="6" t="s">
        <v>17</v>
      </c>
      <c r="C8" s="7">
        <f>SUM(C9:C16)</f>
        <v>0</v>
      </c>
      <c r="D8" s="8">
        <f>SUM(D9:D16)</f>
        <v>0</v>
      </c>
      <c r="E8" s="7">
        <f t="shared" ref="E8:E16" si="0">C8+D8</f>
        <v>0</v>
      </c>
      <c r="F8" s="7">
        <f>SUM(F9:F16)</f>
        <v>0</v>
      </c>
      <c r="G8" s="9">
        <f>SUM(G9:G16)</f>
        <v>0</v>
      </c>
      <c r="H8" s="10">
        <f t="shared" ref="H8:H16" si="1">G8-C8</f>
        <v>0</v>
      </c>
    </row>
    <row r="9" spans="2:8" x14ac:dyDescent="0.2">
      <c r="B9" s="11" t="s">
        <v>18</v>
      </c>
      <c r="C9" s="12">
        <v>0</v>
      </c>
      <c r="D9" s="13">
        <v>0</v>
      </c>
      <c r="E9" s="14">
        <f t="shared" si="0"/>
        <v>0</v>
      </c>
      <c r="F9" s="12">
        <v>0</v>
      </c>
      <c r="G9" s="15">
        <v>0</v>
      </c>
      <c r="H9" s="16">
        <f t="shared" si="1"/>
        <v>0</v>
      </c>
    </row>
    <row r="10" spans="2:8" x14ac:dyDescent="0.2">
      <c r="B10" s="17" t="s">
        <v>19</v>
      </c>
      <c r="C10" s="12">
        <v>0</v>
      </c>
      <c r="D10" s="13">
        <v>0</v>
      </c>
      <c r="E10" s="14">
        <f t="shared" si="0"/>
        <v>0</v>
      </c>
      <c r="F10" s="12">
        <v>0</v>
      </c>
      <c r="G10" s="15">
        <v>0</v>
      </c>
      <c r="H10" s="16">
        <f t="shared" si="1"/>
        <v>0</v>
      </c>
    </row>
    <row r="11" spans="2:8" x14ac:dyDescent="0.2">
      <c r="B11" s="11" t="s">
        <v>20</v>
      </c>
      <c r="C11" s="12">
        <v>0</v>
      </c>
      <c r="D11" s="13">
        <v>0</v>
      </c>
      <c r="E11" s="14">
        <f t="shared" si="0"/>
        <v>0</v>
      </c>
      <c r="F11" s="12">
        <v>0</v>
      </c>
      <c r="G11" s="15">
        <v>0</v>
      </c>
      <c r="H11" s="16">
        <f t="shared" si="1"/>
        <v>0</v>
      </c>
    </row>
    <row r="12" spans="2:8" x14ac:dyDescent="0.2">
      <c r="B12" s="11" t="s">
        <v>21</v>
      </c>
      <c r="C12" s="12">
        <v>0</v>
      </c>
      <c r="D12" s="13">
        <v>0</v>
      </c>
      <c r="E12" s="14">
        <f t="shared" si="0"/>
        <v>0</v>
      </c>
      <c r="F12" s="12">
        <v>0</v>
      </c>
      <c r="G12" s="15">
        <v>0</v>
      </c>
      <c r="H12" s="16">
        <f t="shared" si="1"/>
        <v>0</v>
      </c>
    </row>
    <row r="13" spans="2:8" x14ac:dyDescent="0.2">
      <c r="B13" s="18" t="s">
        <v>22</v>
      </c>
      <c r="C13" s="12">
        <v>0</v>
      </c>
      <c r="D13" s="13">
        <v>0</v>
      </c>
      <c r="E13" s="14">
        <f t="shared" si="0"/>
        <v>0</v>
      </c>
      <c r="F13" s="12">
        <v>0</v>
      </c>
      <c r="G13" s="15"/>
      <c r="H13" s="16">
        <f t="shared" si="1"/>
        <v>0</v>
      </c>
    </row>
    <row r="14" spans="2:8" x14ac:dyDescent="0.2">
      <c r="B14" s="18" t="s">
        <v>23</v>
      </c>
      <c r="C14" s="12">
        <v>0</v>
      </c>
      <c r="D14" s="13">
        <v>0</v>
      </c>
      <c r="E14" s="14">
        <f t="shared" si="0"/>
        <v>0</v>
      </c>
      <c r="F14" s="12">
        <v>0</v>
      </c>
      <c r="G14" s="15">
        <v>0</v>
      </c>
      <c r="H14" s="16">
        <f t="shared" si="1"/>
        <v>0</v>
      </c>
    </row>
    <row r="15" spans="2:8" ht="24" x14ac:dyDescent="0.2">
      <c r="B15" s="11" t="s">
        <v>24</v>
      </c>
      <c r="C15" s="12">
        <v>0</v>
      </c>
      <c r="D15" s="13">
        <v>0</v>
      </c>
      <c r="E15" s="14">
        <f t="shared" si="0"/>
        <v>0</v>
      </c>
      <c r="F15" s="12">
        <v>0</v>
      </c>
      <c r="G15" s="15">
        <v>0</v>
      </c>
      <c r="H15" s="16">
        <f t="shared" si="1"/>
        <v>0</v>
      </c>
    </row>
    <row r="16" spans="2:8" x14ac:dyDescent="0.2">
      <c r="B16" s="11" t="s">
        <v>25</v>
      </c>
      <c r="C16" s="12">
        <v>0</v>
      </c>
      <c r="D16" s="13">
        <f>+[1]Hoja1!D16</f>
        <v>0</v>
      </c>
      <c r="E16" s="14">
        <f t="shared" si="0"/>
        <v>0</v>
      </c>
      <c r="F16" s="12">
        <v>0</v>
      </c>
      <c r="G16" s="15">
        <v>0</v>
      </c>
      <c r="H16" s="16">
        <f t="shared" si="1"/>
        <v>0</v>
      </c>
    </row>
    <row r="17" spans="2:8" x14ac:dyDescent="0.2">
      <c r="B17" s="19"/>
      <c r="C17" s="14"/>
      <c r="D17" s="20"/>
      <c r="E17" s="14"/>
      <c r="F17" s="14"/>
      <c r="G17" s="16"/>
      <c r="H17" s="16"/>
    </row>
    <row r="18" spans="2:8" ht="36" x14ac:dyDescent="0.2">
      <c r="B18" s="21" t="s">
        <v>26</v>
      </c>
      <c r="C18" s="22">
        <f>SUM(C19:C22)</f>
        <v>130273503.78</v>
      </c>
      <c r="D18" s="23">
        <f>SUM(D19:D22)</f>
        <v>0</v>
      </c>
      <c r="E18" s="22">
        <f>C18+D18</f>
        <v>130273503.78</v>
      </c>
      <c r="F18" s="22">
        <f>SUM(F19:F22)</f>
        <v>130273503.77</v>
      </c>
      <c r="G18" s="10">
        <f>SUM(G19:G22)</f>
        <v>133515309.59999999</v>
      </c>
      <c r="H18" s="10">
        <f>G18-C18</f>
        <v>3241805.8199999928</v>
      </c>
    </row>
    <row r="19" spans="2:8" x14ac:dyDescent="0.2">
      <c r="B19" s="11" t="s">
        <v>19</v>
      </c>
      <c r="C19" s="12">
        <v>0</v>
      </c>
      <c r="D19" s="13">
        <v>0</v>
      </c>
      <c r="E19" s="14">
        <f>C19+D19</f>
        <v>0</v>
      </c>
      <c r="F19" s="12">
        <v>0</v>
      </c>
      <c r="G19" s="15">
        <v>0</v>
      </c>
      <c r="H19" s="16">
        <f>G19-C19</f>
        <v>0</v>
      </c>
    </row>
    <row r="20" spans="2:8" x14ac:dyDescent="0.2">
      <c r="B20" s="11" t="s">
        <v>22</v>
      </c>
      <c r="C20" s="12">
        <v>0</v>
      </c>
      <c r="D20" s="13">
        <v>0</v>
      </c>
      <c r="E20" s="14">
        <f>C20+D20</f>
        <v>0</v>
      </c>
      <c r="F20" s="12">
        <v>0</v>
      </c>
      <c r="G20" s="15">
        <v>3197806.98</v>
      </c>
      <c r="H20" s="16">
        <f>G20-C20</f>
        <v>3197806.98</v>
      </c>
    </row>
    <row r="21" spans="2:8" x14ac:dyDescent="0.2">
      <c r="B21" s="11" t="s">
        <v>27</v>
      </c>
      <c r="C21" s="12">
        <v>0</v>
      </c>
      <c r="D21" s="13">
        <v>0</v>
      </c>
      <c r="E21" s="14">
        <f>C21+D21</f>
        <v>0</v>
      </c>
      <c r="F21" s="12">
        <v>0</v>
      </c>
      <c r="G21" s="15">
        <v>43998.85</v>
      </c>
      <c r="H21" s="16">
        <f>G21-C21</f>
        <v>43998.85</v>
      </c>
    </row>
    <row r="22" spans="2:8" x14ac:dyDescent="0.2">
      <c r="B22" s="11" t="s">
        <v>25</v>
      </c>
      <c r="C22" s="12">
        <v>130273503.78</v>
      </c>
      <c r="D22" s="13">
        <v>0</v>
      </c>
      <c r="E22" s="14">
        <f>C22+D22</f>
        <v>130273503.78</v>
      </c>
      <c r="F22" s="12">
        <v>130273503.77</v>
      </c>
      <c r="G22" s="15">
        <v>130273503.77</v>
      </c>
      <c r="H22" s="16">
        <f>G22-C22</f>
        <v>-1.000000536441803E-2</v>
      </c>
    </row>
    <row r="23" spans="2:8" x14ac:dyDescent="0.2">
      <c r="B23" s="19"/>
      <c r="C23" s="14"/>
      <c r="D23" s="20"/>
      <c r="E23" s="14"/>
      <c r="F23" s="14"/>
      <c r="G23" s="16"/>
      <c r="H23" s="16"/>
    </row>
    <row r="24" spans="2:8" x14ac:dyDescent="0.2">
      <c r="B24" s="6" t="s">
        <v>28</v>
      </c>
      <c r="C24" s="22">
        <f>SUM(C25)</f>
        <v>0</v>
      </c>
      <c r="D24" s="23">
        <f>SUM(D25)</f>
        <v>0</v>
      </c>
      <c r="E24" s="22">
        <f>C24+D24</f>
        <v>0</v>
      </c>
      <c r="F24" s="22">
        <f>SUM(F25)</f>
        <v>0</v>
      </c>
      <c r="G24" s="10">
        <f>SUM(G25)</f>
        <v>0</v>
      </c>
      <c r="H24" s="10">
        <f>G24-C24</f>
        <v>0</v>
      </c>
    </row>
    <row r="25" spans="2:8" x14ac:dyDescent="0.2">
      <c r="B25" s="24" t="s">
        <v>28</v>
      </c>
      <c r="C25" s="12">
        <v>0</v>
      </c>
      <c r="D25" s="25">
        <v>0</v>
      </c>
      <c r="E25" s="14">
        <f>C25+D25</f>
        <v>0</v>
      </c>
      <c r="F25" s="26">
        <v>0</v>
      </c>
      <c r="G25" s="27">
        <v>0</v>
      </c>
      <c r="H25" s="16">
        <f>G25-C25</f>
        <v>0</v>
      </c>
    </row>
    <row r="26" spans="2:8" x14ac:dyDescent="0.2">
      <c r="B26" s="28" t="s">
        <v>29</v>
      </c>
      <c r="C26" s="29">
        <f>SUM(C24,C18,C8)</f>
        <v>130273503.78</v>
      </c>
      <c r="D26" s="29">
        <f>SUM(D24,D18,D8)</f>
        <v>0</v>
      </c>
      <c r="E26" s="29">
        <f>SUM(D26,C26)</f>
        <v>130273503.78</v>
      </c>
      <c r="F26" s="29">
        <f>SUM(F24,F18,F8)</f>
        <v>130273503.77</v>
      </c>
      <c r="G26" s="30">
        <f>SUM(G24,G18,G8)</f>
        <v>133515309.59999999</v>
      </c>
      <c r="H26" s="33">
        <f>SUM(G26-C26)</f>
        <v>3241805.8199999928</v>
      </c>
    </row>
    <row r="27" spans="2:8" x14ac:dyDescent="0.2">
      <c r="B27" s="31"/>
      <c r="C27" s="32"/>
      <c r="D27" s="32"/>
      <c r="E27" s="32"/>
      <c r="F27" s="35" t="s">
        <v>30</v>
      </c>
      <c r="G27" s="36"/>
      <c r="H27" s="34"/>
    </row>
  </sheetData>
  <mergeCells count="8">
    <mergeCell ref="H26:H27"/>
    <mergeCell ref="F27:G27"/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Armida Soria</dc:creator>
  <cp:lastModifiedBy>Administrador</cp:lastModifiedBy>
  <cp:lastPrinted>2025-02-06T00:14:20Z</cp:lastPrinted>
  <dcterms:created xsi:type="dcterms:W3CDTF">2025-02-05T19:50:45Z</dcterms:created>
  <dcterms:modified xsi:type="dcterms:W3CDTF">2025-02-06T00:14:26Z</dcterms:modified>
</cp:coreProperties>
</file>